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-rekentoo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&quot;€&quot; #,##0"/>
    <numFmt numFmtId="166" formatCode="0.0&quot; mnd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D9DFE9"/>
      <sz val="10.5"/>
    </font>
    <font>
      <name val="Calibri"/>
      <b val="1"/>
      <color rgb="000F1B33"/>
      <sz val="9.5"/>
    </font>
    <font>
      <name val="Calibri"/>
      <i val="1"/>
      <color rgb="005B677E"/>
      <sz val="9"/>
    </font>
    <font>
      <name val="Calibri"/>
      <b val="1"/>
      <color rgb="00C8932A"/>
      <sz val="9"/>
    </font>
    <font>
      <name val="Calibri"/>
      <b val="1"/>
      <color rgb="00FFFFFF"/>
      <sz val="9.5"/>
    </font>
    <font>
      <name val="Calibri"/>
      <color rgb="0013203A"/>
      <sz val="10"/>
    </font>
    <font>
      <name val="Calibri"/>
      <b val="1"/>
      <color rgb="000F1B33"/>
      <sz val="10"/>
    </font>
    <font>
      <name val="Calibri"/>
      <b val="1"/>
      <color rgb="00FFFFFF"/>
      <sz val="10.5"/>
    </font>
    <font>
      <name val="Calibri"/>
      <i val="1"/>
      <color rgb="005B677E"/>
      <sz val="8.5"/>
    </font>
  </fonts>
  <fills count="7">
    <fill>
      <patternFill/>
    </fill>
    <fill>
      <patternFill patternType="gray125"/>
    </fill>
    <fill>
      <patternFill patternType="solid">
        <fgColor rgb="000F1B33"/>
      </patternFill>
    </fill>
    <fill>
      <patternFill patternType="solid">
        <fgColor rgb="00C8932A"/>
      </patternFill>
    </fill>
    <fill>
      <patternFill patternType="solid">
        <fgColor rgb="00F1E6CC"/>
      </patternFill>
    </fill>
    <fill>
      <patternFill patternType="solid">
        <fgColor rgb="00FFFFFF"/>
      </patternFill>
    </fill>
    <fill>
      <patternFill patternType="solid">
        <fgColor rgb="00F2F3F6"/>
      </patternFill>
    </fill>
  </fills>
  <borders count="2">
    <border>
      <left/>
      <right/>
      <top/>
      <bottom/>
      <diagonal/>
    </border>
    <border>
      <left style="thin">
        <color rgb="00D7DBE2"/>
      </left>
      <right style="thin">
        <color rgb="00D7DBE2"/>
      </right>
      <top style="thin">
        <color rgb="00D7DBE2"/>
      </top>
      <bottom style="thin">
        <color rgb="00D7DBE2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3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/>
    </xf>
    <xf numFmtId="165" fontId="7" fillId="5" borderId="1" applyAlignment="1" pivotButton="0" quotePrefix="0" xfId="0">
      <alignment horizontal="right" vertical="center"/>
    </xf>
    <xf numFmtId="9" fontId="7" fillId="5" borderId="1" applyAlignment="1" pivotButton="0" quotePrefix="0" xfId="0">
      <alignment horizontal="right" vertical="center"/>
    </xf>
    <xf numFmtId="164" fontId="8" fillId="6" borderId="1" applyAlignment="1" pivotButton="0" quotePrefix="0" xfId="0">
      <alignment horizontal="right" vertical="center"/>
    </xf>
    <xf numFmtId="165" fontId="8" fillId="6" borderId="1" applyAlignment="1" pivotButton="0" quotePrefix="0" xfId="0">
      <alignment horizontal="right" vertical="center"/>
    </xf>
    <xf numFmtId="166" fontId="8" fillId="6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right" vertical="center"/>
    </xf>
    <xf numFmtId="164" fontId="9" fillId="2" borderId="1" applyAlignment="1" pivotButton="0" quotePrefix="0" xfId="0">
      <alignment horizontal="right" vertical="center"/>
    </xf>
    <xf numFmtId="165" fontId="9" fillId="2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6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7" customWidth="1" min="1" max="1"/>
    <col width="11" customWidth="1" min="2" max="2"/>
    <col width="12" customWidth="1" min="3" max="3"/>
    <col width="11" customWidth="1" min="4" max="4"/>
    <col width="16" customWidth="1" min="5" max="5"/>
    <col width="16" customWidth="1" min="6" max="6"/>
    <col width="13" customWidth="1" min="7" max="7"/>
    <col width="16" customWidth="1" min="8" max="8"/>
    <col width="14" customWidth="1" min="9" max="9"/>
  </cols>
  <sheetData>
    <row r="1" ht="18" customHeight="1">
      <c r="A1" s="1" t="inlineStr">
        <is>
          <t>De ROI-rekentool</t>
        </is>
      </c>
    </row>
    <row r="2" ht="18" customHeight="1"/>
    <row r="3" ht="8" customHeight="1"/>
    <row r="4" ht="20" customHeight="1">
      <c r="A4" s="2" t="inlineStr">
        <is>
          <t>Voordat je automatiseert: reken eerst uit of het loont.</t>
        </is>
      </c>
    </row>
    <row r="5" ht="16" customHeight="1">
      <c r="A5" s="3" t="inlineStr">
        <is>
          <t>besluitpartners.nl</t>
        </is>
      </c>
    </row>
    <row r="7">
      <c r="A7" s="4" t="inlineStr">
        <is>
          <t>Vul de goudkleurige kolommen in. De donkere kolommen rekenen automatisch. We rekenen met 45 werkweken per jaar.</t>
        </is>
      </c>
    </row>
    <row r="8" ht="20" customHeight="1">
      <c r="A8" s="5" t="inlineStr">
        <is>
          <t>JE TAKEN</t>
        </is>
      </c>
    </row>
    <row r="9" ht="30" customHeight="1">
      <c r="A9" s="6" t="inlineStr">
        <is>
          <t>Taak</t>
        </is>
      </c>
      <c r="B9" s="6" t="inlineStr">
        <is>
          <t>Uren per week</t>
        </is>
      </c>
      <c r="C9" s="6" t="inlineStr">
        <is>
          <t>Uurtarief (€)</t>
        </is>
      </c>
      <c r="D9" s="6" t="inlineStr">
        <is>
          <t>Tijdwinst (%)</t>
        </is>
      </c>
      <c r="E9" s="6" t="inlineStr">
        <is>
          <t>Investering eenmalig (€)</t>
        </is>
      </c>
      <c r="F9" s="6" t="inlineStr">
        <is>
          <t>Toolkosten per maand (€)</t>
        </is>
      </c>
      <c r="G9" s="7" t="inlineStr">
        <is>
          <t>Bespaarde uren per jaar</t>
        </is>
      </c>
      <c r="H9" s="7" t="inlineStr">
        <is>
          <t>Netto besparing per jaar (€)</t>
        </is>
      </c>
      <c r="I9" s="7" t="inlineStr">
        <is>
          <t>Terugverdientijd (mnd)</t>
        </is>
      </c>
    </row>
    <row r="10" ht="24" customHeight="1">
      <c r="A10" s="8" t="inlineStr">
        <is>
          <t>Facturen inboeken (voorbeeld)</t>
        </is>
      </c>
      <c r="B10" s="9" t="n">
        <v>4</v>
      </c>
      <c r="C10" s="10" t="n">
        <v>45</v>
      </c>
      <c r="D10" s="11" t="n">
        <v>0.7</v>
      </c>
      <c r="E10" s="10" t="n">
        <v>2000</v>
      </c>
      <c r="F10" s="10" t="n">
        <v>50</v>
      </c>
      <c r="G10" s="12">
        <f>IF($B10="","",$B10*45*$D10)</f>
        <v/>
      </c>
      <c r="H10" s="13">
        <f>IF($B10="","",$G10*$C10-$F10*12)</f>
        <v/>
      </c>
      <c r="I10" s="14">
        <f>IF(OR($B10="",$H10&lt;=0),"n.v.t.",$E10/($H10/12))</f>
        <v/>
      </c>
    </row>
    <row r="11" ht="24" customHeight="1">
      <c r="A11" s="8" t="inlineStr"/>
      <c r="B11" s="9" t="inlineStr"/>
      <c r="C11" s="10" t="inlineStr"/>
      <c r="D11" s="11" t="inlineStr"/>
      <c r="E11" s="10" t="inlineStr"/>
      <c r="F11" s="10" t="inlineStr"/>
      <c r="G11" s="12">
        <f>IF($B11="","",$B11*45*$D11)</f>
        <v/>
      </c>
      <c r="H11" s="13">
        <f>IF($B11="","",$G11*$C11-$F11*12)</f>
        <v/>
      </c>
      <c r="I11" s="14">
        <f>IF(OR($B11="",$H11&lt;=0),"n.v.t.",$E11/($H11/12))</f>
        <v/>
      </c>
    </row>
    <row r="12" ht="24" customHeight="1">
      <c r="A12" s="8" t="inlineStr"/>
      <c r="B12" s="9" t="inlineStr"/>
      <c r="C12" s="10" t="inlineStr"/>
      <c r="D12" s="11" t="inlineStr"/>
      <c r="E12" s="10" t="inlineStr"/>
      <c r="F12" s="10" t="inlineStr"/>
      <c r="G12" s="12">
        <f>IF($B12="","",$B12*45*$D12)</f>
        <v/>
      </c>
      <c r="H12" s="13">
        <f>IF($B12="","",$G12*$C12-$F12*12)</f>
        <v/>
      </c>
      <c r="I12" s="14">
        <f>IF(OR($B12="",$H12&lt;=0),"n.v.t.",$E12/($H12/12))</f>
        <v/>
      </c>
    </row>
    <row r="13" ht="24" customHeight="1">
      <c r="A13" s="8" t="inlineStr"/>
      <c r="B13" s="9" t="inlineStr"/>
      <c r="C13" s="10" t="inlineStr"/>
      <c r="D13" s="11" t="inlineStr"/>
      <c r="E13" s="10" t="inlineStr"/>
      <c r="F13" s="10" t="inlineStr"/>
      <c r="G13" s="12">
        <f>IF($B13="","",$B13*45*$D13)</f>
        <v/>
      </c>
      <c r="H13" s="13">
        <f>IF($B13="","",$G13*$C13-$F13*12)</f>
        <v/>
      </c>
      <c r="I13" s="14">
        <f>IF(OR($B13="",$H13&lt;=0),"n.v.t.",$E13/($H13/12))</f>
        <v/>
      </c>
    </row>
    <row r="14" ht="24" customHeight="1">
      <c r="A14" s="8" t="inlineStr"/>
      <c r="B14" s="9" t="inlineStr"/>
      <c r="C14" s="10" t="inlineStr"/>
      <c r="D14" s="11" t="inlineStr"/>
      <c r="E14" s="10" t="inlineStr"/>
      <c r="F14" s="10" t="inlineStr"/>
      <c r="G14" s="12">
        <f>IF($B14="","",$B14*45*$D14)</f>
        <v/>
      </c>
      <c r="H14" s="13">
        <f>IF($B14="","",$G14*$C14-$F14*12)</f>
        <v/>
      </c>
      <c r="I14" s="14">
        <f>IF(OR($B14="",$H14&lt;=0),"n.v.t.",$E14/($H14/12))</f>
        <v/>
      </c>
    </row>
    <row r="15" ht="24" customHeight="1">
      <c r="A15" s="8" t="inlineStr"/>
      <c r="B15" s="9" t="inlineStr"/>
      <c r="C15" s="10" t="inlineStr"/>
      <c r="D15" s="11" t="inlineStr"/>
      <c r="E15" s="10" t="inlineStr"/>
      <c r="F15" s="10" t="inlineStr"/>
      <c r="G15" s="12">
        <f>IF($B15="","",$B15*45*$D15)</f>
        <v/>
      </c>
      <c r="H15" s="13">
        <f>IF($B15="","",$G15*$C15-$F15*12)</f>
        <v/>
      </c>
      <c r="I15" s="14">
        <f>IF(OR($B15="",$H15&lt;=0),"n.v.t.",$E15/($H15/12))</f>
        <v/>
      </c>
    </row>
    <row r="16" ht="24" customHeight="1">
      <c r="A16" s="8" t="inlineStr"/>
      <c r="B16" s="9" t="inlineStr"/>
      <c r="C16" s="10" t="inlineStr"/>
      <c r="D16" s="11" t="inlineStr"/>
      <c r="E16" s="10" t="inlineStr"/>
      <c r="F16" s="10" t="inlineStr"/>
      <c r="G16" s="12">
        <f>IF($B16="","",$B16*45*$D16)</f>
        <v/>
      </c>
      <c r="H16" s="13">
        <f>IF($B16="","",$G16*$C16-$F16*12)</f>
        <v/>
      </c>
      <c r="I16" s="14">
        <f>IF(OR($B16="",$H16&lt;=0),"n.v.t.",$E16/($H16/12))</f>
        <v/>
      </c>
    </row>
    <row r="17" ht="24" customHeight="1">
      <c r="A17" s="8" t="inlineStr"/>
      <c r="B17" s="9" t="inlineStr"/>
      <c r="C17" s="10" t="inlineStr"/>
      <c r="D17" s="11" t="inlineStr"/>
      <c r="E17" s="10" t="inlineStr"/>
      <c r="F17" s="10" t="inlineStr"/>
      <c r="G17" s="12">
        <f>IF($B17="","",$B17*45*$D17)</f>
        <v/>
      </c>
      <c r="H17" s="13">
        <f>IF($B17="","",$G17*$C17-$F17*12)</f>
        <v/>
      </c>
      <c r="I17" s="14">
        <f>IF(OR($B17="",$H17&lt;=0),"n.v.t.",$E17/($H17/12))</f>
        <v/>
      </c>
    </row>
    <row r="18" ht="24" customHeight="1">
      <c r="A18" s="15" t="inlineStr">
        <is>
          <t>Totaal</t>
        </is>
      </c>
      <c r="B18" s="16" t="inlineStr"/>
      <c r="C18" s="16" t="inlineStr"/>
      <c r="D18" s="16" t="inlineStr"/>
      <c r="E18" s="16" t="inlineStr"/>
      <c r="F18" s="16" t="inlineStr"/>
      <c r="G18" s="17">
        <f>SUM(G10:G17)</f>
        <v/>
      </c>
      <c r="H18" s="18">
        <f>SUM(H10:H17)</f>
        <v/>
      </c>
      <c r="I18" s="16" t="inlineStr"/>
    </row>
    <row r="20" ht="20" customHeight="1">
      <c r="A20" s="5" t="inlineStr">
        <is>
          <t>HOE HET REKENT</t>
        </is>
      </c>
    </row>
    <row r="21" ht="16" customHeight="1">
      <c r="A21" s="4" t="inlineStr">
        <is>
          <t>Bespaarde uren per jaar  =  uren per week  ×  45 werkweken  ×  tijdwinst in procenten.</t>
        </is>
      </c>
    </row>
    <row r="22" ht="16" customHeight="1">
      <c r="A22" s="4" t="inlineStr">
        <is>
          <t>Netto besparing per jaar  =  bespaarde uren  ×  uurtarief,  min de jaarlijkse toolkosten (maandbedrag × 12).</t>
        </is>
      </c>
    </row>
    <row r="23" ht="16" customHeight="1">
      <c r="A23" s="4" t="inlineStr">
        <is>
          <t>Terugverdientijd  =  de eenmalige investering  gedeeld door de besparing per maand.</t>
        </is>
      </c>
    </row>
    <row r="24" ht="16" customHeight="1">
      <c r="A24" s="4" t="inlineStr">
        <is>
          <t>Vuistregel: een terugverdientijd onder de twaalf maanden is bijna altijd de moeite waard.</t>
        </is>
      </c>
    </row>
    <row r="26">
      <c r="A26" s="19" t="inlineStr">
        <is>
          <t>Eerst werkprocessen helder, daarna praktisch verbeteren.     besluitpartners.nl</t>
        </is>
      </c>
    </row>
  </sheetData>
  <mergeCells count="11">
    <mergeCell ref="A7:I7"/>
    <mergeCell ref="A26:I26"/>
    <mergeCell ref="A5:I5"/>
    <mergeCell ref="A23:I23"/>
    <mergeCell ref="A8:I8"/>
    <mergeCell ref="A1:I3"/>
    <mergeCell ref="A24:I24"/>
    <mergeCell ref="A22:I22"/>
    <mergeCell ref="A4:I4"/>
    <mergeCell ref="A20:I20"/>
    <mergeCell ref="A21:I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2026-06-04T15:39:35Z</dcterms:created>
  <dcterms:modified xmlns:dcterms="http://purl.org/dc/terms/" xmlns:xsi="http://www.w3.org/2001/XMLSchema-instance" xsi:type="dcterms:W3CDTF">2026-06-04T15:39:35Z</dcterms:modified>
</cp:coreProperties>
</file>